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5" r:id="rId5"/>
    <sheet name="Hoja3" sheetId="7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5" l="1"/>
  <c r="D14" i="5" l="1"/>
  <c r="D22" i="5"/>
  <c r="D18" i="5"/>
  <c r="D9" i="5" l="1"/>
  <c r="J30" i="6" l="1"/>
  <c r="I30" i="6"/>
  <c r="H30" i="6"/>
  <c r="G30" i="6"/>
  <c r="F30" i="6"/>
  <c r="E30" i="6"/>
  <c r="D30" i="6"/>
  <c r="I37" i="5" l="1"/>
  <c r="J37" i="5" l="1"/>
  <c r="H37" i="5" l="1"/>
  <c r="G37" i="5" l="1"/>
  <c r="F37" i="5"/>
  <c r="E37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</t>
        </r>
      </text>
    </comment>
  </commentList>
</comments>
</file>

<file path=xl/sharedStrings.xml><?xml version="1.0" encoding="utf-8"?>
<sst xmlns="http://schemas.openxmlformats.org/spreadsheetml/2006/main" count="299" uniqueCount="214">
  <si>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</si>
  <si>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</si>
  <si>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</si>
  <si>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</si>
  <si>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</si>
  <si>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</si>
  <si>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</si>
  <si>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</si>
  <si>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</si>
  <si>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</si>
  <si>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</si>
  <si>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</si>
  <si>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</si>
  <si>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</si>
  <si>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</si>
  <si>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</si>
  <si>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</si>
  <si>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</si>
  <si>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</si>
  <si>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</si>
  <si>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</si>
  <si>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</si>
  <si>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</si>
  <si>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</si>
  <si>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</si>
  <si>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</si>
  <si>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</si>
  <si>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</si>
  <si>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</si>
  <si>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</si>
  <si>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</si>
  <si>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</si>
  <si>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</si>
  <si>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</si>
  <si>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</si>
  <si>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</si>
  <si>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</si>
  <si>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</si>
  <si>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</si>
  <si>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</si>
  <si>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</si>
  <si>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</si>
  <si>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</si>
  <si>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</si>
  <si>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</si>
  <si>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</si>
  <si>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</si>
  <si>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</si>
  <si>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</si>
  <si>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</si>
  <si>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</si>
  <si>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</si>
  <si>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</si>
  <si>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</si>
  <si>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</si>
  <si>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</si>
  <si>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</si>
  <si>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</si>
  <si>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</si>
  <si>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</si>
  <si>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</si>
  <si>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</si>
  <si>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</si>
  <si>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</si>
  <si>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</si>
  <si>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</si>
  <si>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</si>
  <si>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</si>
  <si>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</si>
  <si>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</si>
  <si>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</si>
  <si>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</si>
  <si>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</si>
  <si>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</si>
  <si>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</si>
  <si>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</si>
  <si>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</si>
  <si>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</si>
  <si>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</si>
  <si>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</si>
  <si>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</si>
  <si>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</si>
  <si>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</si>
  <si>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</si>
  <si>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</si>
  <si>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</si>
  <si>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</si>
  <si>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</si>
  <si>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</si>
  <si>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</si>
  <si>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</si>
  <si>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</si>
  <si>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</si>
  <si>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</si>
  <si>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</si>
  <si>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</si>
  <si>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</si>
  <si>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</si>
  <si>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</si>
  <si>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</si>
  <si>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</si>
  <si>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</si>
  <si>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</si>
  <si>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</si>
  <si>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</si>
  <si>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</si>
  <si>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</si>
  <si>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</si>
  <si>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</si>
  <si>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</si>
  <si>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</si>
  <si>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</si>
  <si>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</si>
  <si>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</si>
  <si>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</si>
  <si>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</si>
  <si>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</si>
  <si>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</si>
  <si>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</si>
  <si>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</si>
  <si>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</si>
  <si>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</si>
  <si>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</si>
  <si>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</si>
  <si>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</si>
  <si>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</si>
  <si>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</si>
  <si>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</si>
  <si>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</si>
  <si>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</si>
  <si>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</si>
  <si>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</si>
  <si>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</si>
  <si>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</si>
  <si>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</si>
  <si>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</si>
  <si>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</si>
  <si>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</si>
  <si>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</si>
  <si>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</si>
  <si>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</si>
  <si>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</si>
  <si>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</si>
  <si>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</si>
  <si>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</si>
  <si>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</si>
  <si>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</si>
  <si>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</si>
  <si>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</si>
  <si>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</si>
  <si>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</si>
  <si>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</si>
  <si>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</si>
  <si>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</si>
  <si>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</si>
  <si>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</si>
  <si>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</si>
  <si>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</si>
  <si>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</si>
  <si>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</si>
  <si>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</si>
  <si>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</si>
  <si>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CAPGEFI</t>
  </si>
  <si>
    <t>CURSO DE CAPACITACION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</si>
  <si>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</si>
  <si>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</si>
  <si>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</si>
  <si>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>COMERCIAL CIFRA</t>
  </si>
  <si>
    <t>BOMBA P/CISTERNA Y MATERIALES FERRETEROS</t>
  </si>
  <si>
    <t>FELIPE &amp;CHAPMAN ABOG.</t>
  </si>
  <si>
    <t>ASESORIA LEGAL</t>
  </si>
  <si>
    <t>PBS</t>
  </si>
  <si>
    <t>ROSA ELENA SALCEDO</t>
  </si>
  <si>
    <t>ADQUISICION DE ALMUERZOS</t>
  </si>
  <si>
    <t>FELIX ARIEL SANTANA R.</t>
  </si>
  <si>
    <t>SERVICIOS CONSULTORIA JURIDICAS</t>
  </si>
  <si>
    <t>MG GENERAL SUPPY</t>
  </si>
  <si>
    <t>ASHVALSOPH INVESTMENTS</t>
  </si>
  <si>
    <t>PRINTERIA</t>
  </si>
  <si>
    <t>GTG INDUSTRIAL</t>
  </si>
  <si>
    <t>MATERIAL DE LIMPIEZA</t>
  </si>
  <si>
    <t>RODRIGUEZ PICHARDO</t>
  </si>
  <si>
    <t>MILENA TOURS</t>
  </si>
  <si>
    <t>SEGUROS DE VIAJES</t>
  </si>
  <si>
    <t xml:space="preserve">                                            01/01/2014 HASTA 31/10/2015</t>
  </si>
  <si>
    <t>PARQUEOS  OCTUBRE/ NOV/ ENERO/FEBRERO/ABRIL/MAYO/JUNIO/JULIO/AGOSTO/SEPTIEMBRE/OCTUBRE 2015</t>
  </si>
  <si>
    <t>OCC. EL EMBAJADOR</t>
  </si>
  <si>
    <t>RESERVACION DE HOTEL</t>
  </si>
  <si>
    <t>CERTV</t>
  </si>
  <si>
    <t xml:space="preserve">10% PUBLICIDAD Y PROPAGANDA </t>
  </si>
  <si>
    <t>TONER DEPOT INTERNACIONAL</t>
  </si>
  <si>
    <t>CAJA DE SOBRES MANILA</t>
  </si>
  <si>
    <t>COMPU-OFFICE DOMINICANA</t>
  </si>
  <si>
    <t>ARMONIA,IMAGEN &amp;C.</t>
  </si>
  <si>
    <t>GRABACION DE PROGRAMA Dra. Yokasta Guzman</t>
  </si>
  <si>
    <t>ADN</t>
  </si>
  <si>
    <t>SERVICIO RECOGIDA DE BASURA</t>
  </si>
  <si>
    <t>CAASD</t>
  </si>
  <si>
    <t>SERVICIO DE AGUA</t>
  </si>
  <si>
    <t>PUBLICACION EN PERIODICO</t>
  </si>
  <si>
    <t>MARIA YOBON</t>
  </si>
  <si>
    <t>SERVICIO DE ALMUERZO</t>
  </si>
  <si>
    <t>SUPMACON</t>
  </si>
  <si>
    <t>UTENSILIOS DESECHABLES DE COCINA</t>
  </si>
  <si>
    <t>SERVICIO DE MANTENIMIENTO</t>
  </si>
  <si>
    <t>SM SERVICIOS ELECTROMEC.</t>
  </si>
  <si>
    <t>SUMINISTRO DE TURBINA</t>
  </si>
  <si>
    <t>PUBLI-IMPRESOS</t>
  </si>
  <si>
    <t>ADQUISICION DE CARPETAS EN PIELINA</t>
  </si>
  <si>
    <t>EL CARIBE</t>
  </si>
  <si>
    <t>MAYORIE ESPINOZA R.</t>
  </si>
  <si>
    <t>SERVICIO DE MAESTRIA DE CEREMONIA</t>
  </si>
  <si>
    <t>FUNDACION ESTER M.</t>
  </si>
  <si>
    <t>DONACION P/AMUERZO BENEFICIO MUJERES 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</si>
</sst>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1" fillId="0" borderId="1" xfId="1" applyFont="1" applyBorder="1" applyAlignment="1">
      <alignment wrapText="1"/>
    </xf>
    <xf numFmtId="43" fontId="1" fillId="0" borderId="1" xfId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topLeftCell="A12" workbookViewId="0">
      <selection activeCell="I28" sqref="I28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6.7109375" customWidth="1"/>
    <col min="5" max="5" width="13.42578125" customWidth="1"/>
    <col min="6" max="6" width="14.710937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164</v>
      </c>
      <c r="C2" s="47"/>
      <c r="D2" s="12"/>
    </row>
    <row r="3" spans="1:11" x14ac:dyDescent="0.25">
      <c r="B3" s="48" t="s">
        <v>165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  <c r="G5" t="s">
        <v>166</v>
      </c>
    </row>
    <row r="6" spans="1:11" x14ac:dyDescent="0.25">
      <c r="B6" s="7"/>
      <c r="C6" s="9" t="s">
        <v>184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53">
        <v>41913</v>
      </c>
      <c r="B9" s="54" t="s">
        <v>20</v>
      </c>
      <c r="C9" s="57" t="s">
        <v>185</v>
      </c>
      <c r="D9" s="58">
        <f>E9+F9+G9+H9+I9</f>
        <v>77000</v>
      </c>
      <c r="E9" s="58">
        <v>7000</v>
      </c>
      <c r="F9" s="58">
        <v>7000</v>
      </c>
      <c r="G9" s="58">
        <v>7000</v>
      </c>
      <c r="H9" s="62">
        <v>14000</v>
      </c>
      <c r="I9" s="68">
        <v>42000</v>
      </c>
      <c r="J9" s="63"/>
      <c r="K9" s="55"/>
    </row>
    <row r="10" spans="1:11" x14ac:dyDescent="0.25">
      <c r="A10" s="53">
        <v>42048</v>
      </c>
      <c r="B10" s="54" t="s">
        <v>162</v>
      </c>
      <c r="C10" s="57" t="s">
        <v>163</v>
      </c>
      <c r="D10" s="58">
        <v>3000</v>
      </c>
      <c r="E10" s="58"/>
      <c r="F10" s="58"/>
      <c r="G10" s="58"/>
      <c r="H10" s="69">
        <v>3000</v>
      </c>
      <c r="I10" s="62"/>
      <c r="J10" s="62"/>
      <c r="K10" s="55"/>
    </row>
    <row r="11" spans="1:11" x14ac:dyDescent="0.25">
      <c r="A11" s="53">
        <v>42194</v>
      </c>
      <c r="B11" s="54" t="s">
        <v>186</v>
      </c>
      <c r="C11" s="57" t="s">
        <v>187</v>
      </c>
      <c r="D11" s="58">
        <v>24239.54</v>
      </c>
      <c r="E11" s="58"/>
      <c r="F11" s="58"/>
      <c r="G11" s="58"/>
      <c r="H11" s="69">
        <v>24239.54</v>
      </c>
      <c r="I11" s="62"/>
      <c r="J11" s="62"/>
      <c r="K11" s="55"/>
    </row>
    <row r="12" spans="1:11" x14ac:dyDescent="0.25">
      <c r="A12" s="53">
        <v>42209</v>
      </c>
      <c r="B12" s="54" t="s">
        <v>167</v>
      </c>
      <c r="C12" s="57" t="s">
        <v>168</v>
      </c>
      <c r="D12" s="58">
        <v>17455.98</v>
      </c>
      <c r="E12" s="58"/>
      <c r="F12" s="58">
        <v>17455.98</v>
      </c>
      <c r="G12" s="58"/>
      <c r="H12" s="58"/>
      <c r="I12" s="62"/>
      <c r="J12" s="62"/>
      <c r="K12" s="55"/>
    </row>
    <row r="13" spans="1:11" x14ac:dyDescent="0.25">
      <c r="A13" s="53">
        <v>42234</v>
      </c>
      <c r="B13" s="54" t="s">
        <v>169</v>
      </c>
      <c r="C13" s="57" t="s">
        <v>170</v>
      </c>
      <c r="D13" s="58">
        <v>52982</v>
      </c>
      <c r="E13" s="58"/>
      <c r="F13" s="58">
        <v>52982</v>
      </c>
      <c r="G13" s="58"/>
      <c r="H13" s="58"/>
      <c r="I13" s="62"/>
      <c r="J13" s="62"/>
      <c r="K13" s="55"/>
    </row>
    <row r="14" spans="1:11" x14ac:dyDescent="0.25">
      <c r="A14" s="53">
        <v>42248</v>
      </c>
      <c r="B14" s="54" t="s">
        <v>174</v>
      </c>
      <c r="C14" s="57" t="s">
        <v>175</v>
      </c>
      <c r="D14" s="58">
        <f>E14+F14</f>
        <v>44000</v>
      </c>
      <c r="E14" s="58">
        <v>17000</v>
      </c>
      <c r="F14" s="58">
        <v>27000</v>
      </c>
      <c r="G14" s="58"/>
      <c r="H14" s="58"/>
      <c r="I14" s="62"/>
      <c r="J14" s="62"/>
      <c r="K14" s="55"/>
    </row>
    <row r="15" spans="1:11" x14ac:dyDescent="0.25">
      <c r="A15" s="53">
        <v>42249</v>
      </c>
      <c r="B15" s="54" t="s">
        <v>172</v>
      </c>
      <c r="C15" s="57" t="s">
        <v>173</v>
      </c>
      <c r="D15" s="58">
        <v>52179.6</v>
      </c>
      <c r="E15" s="58">
        <v>52179.6</v>
      </c>
      <c r="F15" s="58"/>
      <c r="G15" s="58"/>
      <c r="H15" s="58"/>
      <c r="I15" s="62"/>
      <c r="J15" s="62"/>
      <c r="K15" s="55"/>
    </row>
    <row r="16" spans="1:11" x14ac:dyDescent="0.25">
      <c r="A16" s="53">
        <v>42265</v>
      </c>
      <c r="B16" s="54" t="s">
        <v>200</v>
      </c>
      <c r="C16" s="57" t="s">
        <v>201</v>
      </c>
      <c r="D16" s="58">
        <v>40406</v>
      </c>
      <c r="E16" s="58"/>
      <c r="F16" s="58">
        <v>40406</v>
      </c>
      <c r="G16" s="58"/>
      <c r="H16" s="58"/>
      <c r="I16" s="62"/>
      <c r="J16" s="62"/>
      <c r="K16" s="55"/>
    </row>
    <row r="17" spans="1:11" x14ac:dyDescent="0.25">
      <c r="A17" s="53">
        <v>42268</v>
      </c>
      <c r="B17" s="54" t="s">
        <v>176</v>
      </c>
      <c r="C17" s="57" t="s">
        <v>5</v>
      </c>
      <c r="D17" s="58">
        <v>32284.799999999999</v>
      </c>
      <c r="E17" s="58">
        <v>32284.799999999999</v>
      </c>
      <c r="F17" s="58"/>
      <c r="G17" s="58"/>
      <c r="H17" s="58"/>
      <c r="I17" s="62"/>
      <c r="J17" s="62"/>
      <c r="K17" s="55"/>
    </row>
    <row r="18" spans="1:11" x14ac:dyDescent="0.25">
      <c r="A18" s="53">
        <v>42270</v>
      </c>
      <c r="B18" s="54" t="s">
        <v>178</v>
      </c>
      <c r="C18" s="57" t="s">
        <v>5</v>
      </c>
      <c r="D18" s="58">
        <f>E18+F18</f>
        <v>34682.589999999997</v>
      </c>
      <c r="E18" s="58">
        <v>25289.79</v>
      </c>
      <c r="F18" s="58">
        <v>9392.7999999999993</v>
      </c>
      <c r="G18" s="58"/>
      <c r="H18" s="58"/>
      <c r="I18" s="62"/>
      <c r="J18" s="62"/>
      <c r="K18" s="55"/>
    </row>
    <row r="19" spans="1:11" x14ac:dyDescent="0.25">
      <c r="A19" s="53">
        <v>42275</v>
      </c>
      <c r="B19" s="54" t="s">
        <v>177</v>
      </c>
      <c r="C19" s="57" t="s">
        <v>5</v>
      </c>
      <c r="D19" s="58">
        <v>17822.13</v>
      </c>
      <c r="E19" s="58">
        <v>17822.13</v>
      </c>
      <c r="F19" s="58"/>
      <c r="G19" s="58"/>
      <c r="H19" s="58"/>
      <c r="I19" s="62"/>
      <c r="J19" s="62"/>
      <c r="K19" s="55"/>
    </row>
    <row r="20" spans="1:11" x14ac:dyDescent="0.25">
      <c r="A20" s="53">
        <v>42275</v>
      </c>
      <c r="B20" s="54" t="s">
        <v>179</v>
      </c>
      <c r="C20" s="57" t="s">
        <v>180</v>
      </c>
      <c r="D20" s="58">
        <v>34435.599999999999</v>
      </c>
      <c r="E20" s="58">
        <v>34435.599999999999</v>
      </c>
      <c r="F20" s="58"/>
      <c r="G20" s="58"/>
      <c r="H20" s="58"/>
      <c r="I20" s="62"/>
      <c r="J20" s="62"/>
      <c r="K20" s="55"/>
    </row>
    <row r="21" spans="1:11" x14ac:dyDescent="0.25">
      <c r="A21" s="53">
        <v>42275</v>
      </c>
      <c r="B21" s="54" t="s">
        <v>181</v>
      </c>
      <c r="C21" s="57" t="s">
        <v>175</v>
      </c>
      <c r="D21" s="58">
        <v>38940</v>
      </c>
      <c r="E21" s="58">
        <v>38940</v>
      </c>
      <c r="F21" s="58"/>
      <c r="G21" s="58"/>
      <c r="H21" s="58"/>
      <c r="I21" s="62"/>
      <c r="J21" s="62"/>
      <c r="K21" s="55"/>
    </row>
    <row r="22" spans="1:11" x14ac:dyDescent="0.25">
      <c r="A22" s="53">
        <v>42275</v>
      </c>
      <c r="B22" s="54" t="s">
        <v>182</v>
      </c>
      <c r="C22" s="57" t="s">
        <v>183</v>
      </c>
      <c r="D22" s="58">
        <f>E22+F22</f>
        <v>238508.22</v>
      </c>
      <c r="E22" s="58">
        <v>235308.06</v>
      </c>
      <c r="F22" s="58">
        <v>3200.16</v>
      </c>
      <c r="G22" s="58"/>
      <c r="H22" s="58"/>
      <c r="I22" s="62"/>
      <c r="J22" s="62"/>
      <c r="K22" s="55"/>
    </row>
    <row r="23" spans="1:11" x14ac:dyDescent="0.25">
      <c r="A23" s="53">
        <v>42278</v>
      </c>
      <c r="B23" s="54" t="s">
        <v>188</v>
      </c>
      <c r="C23" s="57" t="s">
        <v>189</v>
      </c>
      <c r="D23" s="58">
        <v>23313.52</v>
      </c>
      <c r="E23" s="58">
        <v>23313.52</v>
      </c>
      <c r="F23" s="58"/>
      <c r="G23" s="58"/>
      <c r="H23" s="58"/>
      <c r="I23" s="62"/>
      <c r="J23" s="62"/>
      <c r="K23" s="55"/>
    </row>
    <row r="24" spans="1:11" x14ac:dyDescent="0.25">
      <c r="A24" s="53">
        <v>42279</v>
      </c>
      <c r="B24" s="54" t="s">
        <v>190</v>
      </c>
      <c r="C24" s="57" t="s">
        <v>191</v>
      </c>
      <c r="D24" s="58">
        <v>2478</v>
      </c>
      <c r="E24" s="58">
        <v>2478</v>
      </c>
      <c r="F24" s="58"/>
      <c r="G24" s="58"/>
      <c r="H24" s="58"/>
      <c r="I24" s="62"/>
      <c r="J24" s="62"/>
      <c r="K24" s="55"/>
    </row>
    <row r="25" spans="1:11" x14ac:dyDescent="0.25">
      <c r="A25" s="53">
        <v>42282</v>
      </c>
      <c r="B25" s="54" t="s">
        <v>192</v>
      </c>
      <c r="C25" s="57" t="s">
        <v>5</v>
      </c>
      <c r="D25" s="58">
        <v>23556.91</v>
      </c>
      <c r="E25" s="58">
        <v>23556.91</v>
      </c>
      <c r="F25" s="58"/>
      <c r="G25" s="58"/>
      <c r="H25" s="58"/>
      <c r="I25" s="62"/>
      <c r="J25" s="62"/>
      <c r="K25" s="55"/>
    </row>
    <row r="26" spans="1:11" x14ac:dyDescent="0.25">
      <c r="A26" s="53">
        <v>42282</v>
      </c>
      <c r="B26" s="54" t="s">
        <v>193</v>
      </c>
      <c r="C26" s="57" t="s">
        <v>194</v>
      </c>
      <c r="D26" s="58">
        <v>18172</v>
      </c>
      <c r="E26" s="58">
        <v>18172</v>
      </c>
      <c r="F26" s="58"/>
      <c r="G26" s="58"/>
      <c r="H26" s="58"/>
      <c r="I26" s="62"/>
      <c r="J26" s="62"/>
      <c r="K26" s="55"/>
    </row>
    <row r="27" spans="1:11" x14ac:dyDescent="0.25">
      <c r="A27" s="53">
        <v>42285</v>
      </c>
      <c r="B27" s="54" t="s">
        <v>195</v>
      </c>
      <c r="C27" s="57" t="s">
        <v>196</v>
      </c>
      <c r="D27" s="58">
        <v>2378</v>
      </c>
      <c r="E27" s="58">
        <v>2378</v>
      </c>
      <c r="F27" s="58"/>
      <c r="G27" s="58"/>
      <c r="H27" s="58"/>
      <c r="I27" s="62"/>
      <c r="J27" s="62"/>
      <c r="K27" s="55"/>
    </row>
    <row r="28" spans="1:11" x14ac:dyDescent="0.25">
      <c r="A28" s="53">
        <v>42289</v>
      </c>
      <c r="B28" s="54" t="s">
        <v>197</v>
      </c>
      <c r="C28" s="57" t="s">
        <v>198</v>
      </c>
      <c r="D28" s="58">
        <v>3158</v>
      </c>
      <c r="E28" s="58">
        <v>3158</v>
      </c>
      <c r="F28" s="58"/>
      <c r="G28" s="58"/>
      <c r="H28" s="58"/>
      <c r="I28" s="62"/>
      <c r="J28" s="62"/>
      <c r="K28" s="55"/>
    </row>
    <row r="29" spans="1:11" x14ac:dyDescent="0.25">
      <c r="A29" s="53">
        <v>42292</v>
      </c>
      <c r="B29" s="54" t="s">
        <v>70</v>
      </c>
      <c r="C29" s="57" t="s">
        <v>199</v>
      </c>
      <c r="D29" s="58">
        <v>73080</v>
      </c>
      <c r="E29" s="58">
        <v>73080</v>
      </c>
      <c r="F29" s="58"/>
      <c r="G29" s="58"/>
      <c r="H29" s="58"/>
      <c r="I29" s="62"/>
      <c r="J29" s="62"/>
      <c r="K29" s="55"/>
    </row>
    <row r="30" spans="1:11" x14ac:dyDescent="0.25">
      <c r="A30" s="53">
        <v>42296</v>
      </c>
      <c r="B30" s="54" t="s">
        <v>202</v>
      </c>
      <c r="C30" s="57" t="s">
        <v>203</v>
      </c>
      <c r="D30" s="58">
        <v>87614.41</v>
      </c>
      <c r="E30" s="58">
        <v>87614.41</v>
      </c>
      <c r="F30" s="58"/>
      <c r="G30" s="58"/>
      <c r="H30" s="58"/>
      <c r="I30" s="62"/>
      <c r="J30" s="62"/>
      <c r="K30" s="55"/>
    </row>
    <row r="31" spans="1:11" x14ac:dyDescent="0.25">
      <c r="A31" s="53">
        <v>42296</v>
      </c>
      <c r="B31" s="54" t="s">
        <v>171</v>
      </c>
      <c r="C31" s="57" t="s">
        <v>204</v>
      </c>
      <c r="D31" s="58">
        <v>2142.88</v>
      </c>
      <c r="E31" s="58">
        <v>2142.88</v>
      </c>
      <c r="F31" s="58"/>
      <c r="G31" s="58"/>
      <c r="H31" s="58"/>
      <c r="I31" s="62"/>
      <c r="J31" s="62"/>
      <c r="K31" s="55"/>
    </row>
    <row r="32" spans="1:11" x14ac:dyDescent="0.25">
      <c r="A32" s="53">
        <v>42296</v>
      </c>
      <c r="B32" s="54" t="s">
        <v>205</v>
      </c>
      <c r="C32" s="57" t="s">
        <v>206</v>
      </c>
      <c r="D32" s="58">
        <v>16933</v>
      </c>
      <c r="E32" s="58">
        <v>16933</v>
      </c>
      <c r="F32" s="58"/>
      <c r="G32" s="58"/>
      <c r="H32" s="58"/>
      <c r="I32" s="62"/>
      <c r="J32" s="62"/>
      <c r="K32" s="55"/>
    </row>
    <row r="33" spans="1:11" x14ac:dyDescent="0.25">
      <c r="A33" s="53">
        <v>42297</v>
      </c>
      <c r="B33" s="54" t="s">
        <v>207</v>
      </c>
      <c r="C33" s="57" t="s">
        <v>208</v>
      </c>
      <c r="D33" s="58">
        <v>133045</v>
      </c>
      <c r="E33" s="58">
        <v>133045</v>
      </c>
      <c r="F33" s="58"/>
      <c r="G33" s="58"/>
      <c r="H33" s="58"/>
      <c r="I33" s="62"/>
      <c r="J33" s="62"/>
      <c r="K33" s="55"/>
    </row>
    <row r="34" spans="1:11" x14ac:dyDescent="0.25">
      <c r="A34" s="53">
        <v>42303</v>
      </c>
      <c r="B34" s="54" t="s">
        <v>209</v>
      </c>
      <c r="C34" s="57" t="s">
        <v>199</v>
      </c>
      <c r="D34" s="58">
        <v>58902.06</v>
      </c>
      <c r="E34" s="58">
        <v>58902.06</v>
      </c>
      <c r="F34" s="58"/>
      <c r="G34" s="58"/>
      <c r="H34" s="58"/>
      <c r="I34" s="62"/>
      <c r="J34" s="62"/>
      <c r="K34" s="55"/>
    </row>
    <row r="35" spans="1:11" x14ac:dyDescent="0.25">
      <c r="A35" s="53">
        <v>42306</v>
      </c>
      <c r="B35" s="54" t="s">
        <v>212</v>
      </c>
      <c r="C35" s="57" t="s">
        <v>213</v>
      </c>
      <c r="D35" s="58">
        <v>5000</v>
      </c>
      <c r="E35" s="58">
        <v>5000</v>
      </c>
      <c r="F35" s="58"/>
      <c r="G35" s="58"/>
      <c r="H35" s="58"/>
      <c r="I35" s="62"/>
      <c r="J35" s="62"/>
      <c r="K35" s="55"/>
    </row>
    <row r="36" spans="1:11" ht="15.75" thickBot="1" x14ac:dyDescent="0.3">
      <c r="A36" s="53">
        <v>42307</v>
      </c>
      <c r="B36" s="54" t="s">
        <v>210</v>
      </c>
      <c r="C36" s="57" t="s">
        <v>211</v>
      </c>
      <c r="D36" s="58">
        <v>97940</v>
      </c>
      <c r="E36" s="58">
        <v>97940</v>
      </c>
      <c r="F36" s="58"/>
      <c r="G36" s="58"/>
      <c r="H36" s="58"/>
      <c r="I36" s="62"/>
      <c r="J36" s="62"/>
      <c r="K36" s="55"/>
    </row>
    <row r="37" spans="1:11" ht="15.75" thickBot="1" x14ac:dyDescent="0.3">
      <c r="A37" s="70" t="s">
        <v>17</v>
      </c>
      <c r="B37" s="71"/>
      <c r="C37" s="72"/>
      <c r="D37" s="41">
        <f>SUM(D9:D36)</f>
        <v>1255650.2400000002</v>
      </c>
      <c r="E37" s="41">
        <f>SUM(E9:E36)</f>
        <v>1007973.76</v>
      </c>
      <c r="F37" s="41">
        <f>SUM(F9:F36)</f>
        <v>157436.93999999997</v>
      </c>
      <c r="G37" s="41">
        <f>SUM(G9:G36)</f>
        <v>7000</v>
      </c>
      <c r="H37" s="41">
        <f>SUM(H9:H36)</f>
        <v>41239.54</v>
      </c>
      <c r="I37" s="41">
        <f>SUM(I9:I36)</f>
        <v>42000</v>
      </c>
      <c r="J37" s="41">
        <f>SUM(J9:J36)</f>
        <v>0</v>
      </c>
      <c r="K37" s="41"/>
    </row>
    <row r="38" spans="1:11" x14ac:dyDescent="0.25">
      <c r="A38" s="66"/>
      <c r="B38" s="66"/>
      <c r="C38" s="66"/>
      <c r="D38" s="67"/>
      <c r="E38" s="67"/>
      <c r="F38" s="67"/>
      <c r="G38" s="67"/>
      <c r="H38" s="67"/>
      <c r="I38" s="67"/>
      <c r="J38" s="67"/>
      <c r="K38" s="67"/>
    </row>
    <row r="39" spans="1:11" x14ac:dyDescent="0.25">
      <c r="A39" s="49" t="s">
        <v>134</v>
      </c>
      <c r="B39" s="49"/>
      <c r="E39" s="49" t="s">
        <v>151</v>
      </c>
      <c r="F39" s="49"/>
      <c r="J39" t="s">
        <v>166</v>
      </c>
    </row>
    <row r="40" spans="1:11" x14ac:dyDescent="0.25">
      <c r="A40" s="50" t="s">
        <v>135</v>
      </c>
      <c r="B40" s="50"/>
      <c r="C40" t="s">
        <v>166</v>
      </c>
      <c r="E40" s="50" t="s">
        <v>152</v>
      </c>
      <c r="F40" s="50"/>
    </row>
    <row r="41" spans="1:11" x14ac:dyDescent="0.25">
      <c r="A41" s="50" t="s">
        <v>136</v>
      </c>
      <c r="B41" s="50"/>
      <c r="E41" s="50" t="s">
        <v>153</v>
      </c>
      <c r="F41" s="50"/>
    </row>
    <row r="42" spans="1:11" x14ac:dyDescent="0.25">
      <c r="A42" s="49" t="s">
        <v>137</v>
      </c>
      <c r="B42" s="49"/>
      <c r="D42" t="s">
        <v>166</v>
      </c>
      <c r="E42" s="49" t="s">
        <v>137</v>
      </c>
      <c r="F42" s="49"/>
    </row>
  </sheetData>
  <mergeCells count="1">
    <mergeCell ref="A37:C37"/>
  </mergeCells>
  <pageMargins left="0.70866141732283461" right="0.70866141732283461" top="0.74803149606299213" bottom="0.74803149606299213" header="0.31496062992125984" footer="0.31496062992125984"/>
  <pageSetup paperSize="5" scale="8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2015-11-03T15:12:25Z</cp:lastPrinted>
  <dcterms:created xsi:type="dcterms:W3CDTF">2013-09-25T19:10:54Z</dcterms:created>
  <dcterms:modified xsi:type="dcterms:W3CDTF">2015-11-03T16:02:40Z</dcterms:modified>
</cp:coreProperties>
</file>